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F-6" sheetId="1" r:id="rId1"/>
    <sheet name="F-8" sheetId="2" r:id="rId2"/>
    <sheet name="F-9" sheetId="3" r:id="rId3"/>
  </sheets>
  <definedNames/>
  <calcPr fullCalcOnLoad="1"/>
</workbook>
</file>

<file path=xl/sharedStrings.xml><?xml version="1.0" encoding="utf-8"?>
<sst xmlns="http://schemas.openxmlformats.org/spreadsheetml/2006/main" count="152" uniqueCount="80">
  <si>
    <t>ne 000 leke</t>
  </si>
  <si>
    <t>Institucioni</t>
  </si>
  <si>
    <t xml:space="preserve"> </t>
  </si>
  <si>
    <t>Artikulli</t>
  </si>
  <si>
    <t>Diferenca</t>
  </si>
  <si>
    <t>kodi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</si>
  <si>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</si>
  <si>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</si>
  <si>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</si>
  <si>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</si>
  <si>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</si>
  <si>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</si>
  <si>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</si>
  <si>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</si>
  <si>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</si>
  <si>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</si>
  <si>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</si>
  <si>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</si>
  <si>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</si>
  <si>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</si>
  <si>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</si>
  <si>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</si>
  <si>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</si>
  <si>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</si>
  <si>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Kodi i Grupit 76</t>
  </si>
  <si>
    <t>Aneksi 9</t>
  </si>
  <si>
    <t>Raportet e Monitorimit</t>
  </si>
  <si>
    <t>Planifikim, Menaxhim ,Administrim</t>
  </si>
  <si>
    <t>Inspektorati I Larte I deklarimit dhe Kontrollit te Pasurive dhe Konfliktit te Interesit</t>
  </si>
  <si>
    <t xml:space="preserve">Programi </t>
  </si>
  <si>
    <t>PBA</t>
  </si>
  <si>
    <t xml:space="preserve">Formati Nr.6: Raporti i Shpenzimeve Faktike të Programit sipas Artikujve </t>
  </si>
  <si>
    <t>Totali I Shpenzimeve</t>
  </si>
  <si>
    <t>Emri:</t>
  </si>
  <si>
    <t>Nenshkrimi</t>
  </si>
  <si>
    <t>Data:</t>
  </si>
  <si>
    <t xml:space="preserve">Drejtuesi I </t>
  </si>
  <si>
    <t>Ekipit Menaxhues</t>
  </si>
  <si>
    <t>Te Programit</t>
  </si>
  <si>
    <t>Sekretari i</t>
  </si>
  <si>
    <t>Pergjithshem</t>
  </si>
  <si>
    <t>Emri I Produktit</t>
  </si>
  <si>
    <t xml:space="preserve">Kodi i Grupit </t>
  </si>
  <si>
    <t>Kodi</t>
  </si>
  <si>
    <t>Produktit</t>
  </si>
  <si>
    <t>Realizimi</t>
  </si>
  <si>
    <t>Plotesisht</t>
  </si>
  <si>
    <t>Aspak</t>
  </si>
  <si>
    <t>Komente</t>
  </si>
  <si>
    <t>Njesi</t>
  </si>
  <si>
    <t>Matese</t>
  </si>
  <si>
    <t>e Planifikuar</t>
  </si>
  <si>
    <t xml:space="preserve">Sasia </t>
  </si>
  <si>
    <t>Sasia</t>
  </si>
  <si>
    <t>Realizuar</t>
  </si>
  <si>
    <t>Titulli</t>
  </si>
  <si>
    <t>01110</t>
  </si>
  <si>
    <t>Totali ( kapitale )</t>
  </si>
  <si>
    <t>000/leke</t>
  </si>
  <si>
    <t>Formati Nr.8: Raporti I Realizimit te Produkteve te Programit</t>
  </si>
  <si>
    <t>Pjeserisht</t>
  </si>
  <si>
    <t>Fakt</t>
  </si>
  <si>
    <t xml:space="preserve">Buxhet </t>
  </si>
  <si>
    <t>Shpenzimet e Produktit</t>
  </si>
  <si>
    <t>Formati Nr.9: Raporti I Realizimit te Produkteve te Programit</t>
  </si>
  <si>
    <t>D</t>
  </si>
  <si>
    <t>N</t>
  </si>
  <si>
    <t>M</t>
  </si>
  <si>
    <t xml:space="preserve">Fakti </t>
  </si>
  <si>
    <t xml:space="preserve">Buxheti 2014 </t>
  </si>
  <si>
    <t>3-Mujori  I  Viti 2014</t>
  </si>
  <si>
    <t>Flori KARAJ</t>
  </si>
  <si>
    <t>Pajisje kompjuterike dhe elktronike</t>
  </si>
  <si>
    <t>Rafte per Arkiv-Protokoll</t>
  </si>
  <si>
    <t>Orendi zyre ( tavolina dhe karrige)</t>
  </si>
  <si>
    <t>Pajisje zyre te tjera</t>
  </si>
  <si>
    <t>22.04.2014</t>
  </si>
  <si>
    <t>O</t>
  </si>
  <si>
    <t>3-Mujor</t>
  </si>
  <si>
    <t>Proc. Prokurimi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</si>
</sst>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  <numFmt numFmtId="17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172" fontId="2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172" fontId="7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15" xfId="0" applyFont="1" applyBorder="1" applyAlignment="1">
      <alignment/>
    </xf>
    <xf numFmtId="172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72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43" fontId="2" fillId="0" borderId="12" xfId="42" applyFont="1" applyBorder="1" applyAlignment="1">
      <alignment/>
    </xf>
    <xf numFmtId="4" fontId="7" fillId="0" borderId="12" xfId="0" applyNumberFormat="1" applyFont="1" applyBorder="1" applyAlignment="1">
      <alignment/>
    </xf>
    <xf numFmtId="43" fontId="7" fillId="0" borderId="12" xfId="42" applyFont="1" applyBorder="1" applyAlignment="1">
      <alignment/>
    </xf>
    <xf numFmtId="43" fontId="6" fillId="0" borderId="14" xfId="42" applyFont="1" applyBorder="1" applyAlignment="1">
      <alignment/>
    </xf>
    <xf numFmtId="43" fontId="2" fillId="0" borderId="10" xfId="42" applyFont="1" applyBorder="1" applyAlignment="1">
      <alignment/>
    </xf>
    <xf numFmtId="43" fontId="6" fillId="0" borderId="10" xfId="42" applyFont="1" applyBorder="1" applyAlignment="1">
      <alignment/>
    </xf>
    <xf numFmtId="43" fontId="6" fillId="0" borderId="18" xfId="42" applyFont="1" applyBorder="1" applyAlignment="1">
      <alignment/>
    </xf>
    <xf numFmtId="43" fontId="2" fillId="0" borderId="19" xfId="42" applyFont="1" applyBorder="1" applyAlignment="1">
      <alignment/>
    </xf>
    <xf numFmtId="43" fontId="6" fillId="0" borderId="20" xfId="42" applyFont="1" applyBorder="1" applyAlignment="1">
      <alignment/>
    </xf>
    <xf numFmtId="43" fontId="0" fillId="0" borderId="19" xfId="42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3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21" xfId="0" applyFont="1" applyBorder="1" applyAlignment="1">
      <alignment wrapText="1"/>
    </xf>
    <xf numFmtId="0" fontId="13" fillId="0" borderId="23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6" xfId="0" applyFont="1" applyBorder="1" applyAlignment="1">
      <alignment wrapText="1"/>
    </xf>
    <xf numFmtId="0" fontId="13" fillId="0" borderId="23" xfId="0" applyFont="1" applyBorder="1" applyAlignment="1" applyProtection="1">
      <alignment/>
      <protection locked="0"/>
    </xf>
    <xf numFmtId="0" fontId="12" fillId="0" borderId="26" xfId="0" applyFont="1" applyBorder="1" applyAlignment="1">
      <alignment/>
    </xf>
    <xf numFmtId="0" fontId="13" fillId="0" borderId="25" xfId="0" applyFont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0" fontId="13" fillId="0" borderId="22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 wrapText="1"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8" xfId="0" applyFont="1" applyBorder="1" applyAlignment="1">
      <alignment/>
    </xf>
    <xf numFmtId="43" fontId="2" fillId="0" borderId="23" xfId="42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/>
    </xf>
    <xf numFmtId="0" fontId="2" fillId="10" borderId="40" xfId="0" applyFont="1" applyFill="1" applyBorder="1" applyAlignment="1">
      <alignment/>
    </xf>
    <xf numFmtId="0" fontId="2" fillId="10" borderId="38" xfId="0" applyFont="1" applyFill="1" applyBorder="1" applyAlignment="1">
      <alignment/>
    </xf>
    <xf numFmtId="0" fontId="0" fillId="10" borderId="0" xfId="0" applyFill="1" applyBorder="1" applyAlignment="1">
      <alignment/>
    </xf>
    <xf numFmtId="0" fontId="4" fillId="10" borderId="0" xfId="0" applyFont="1" applyFill="1" applyBorder="1" applyAlignment="1">
      <alignment/>
    </xf>
    <xf numFmtId="0" fontId="5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/>
    </xf>
    <xf numFmtId="0" fontId="4" fillId="10" borderId="23" xfId="0" applyFont="1" applyFill="1" applyBorder="1" applyAlignment="1">
      <alignment/>
    </xf>
    <xf numFmtId="0" fontId="5" fillId="10" borderId="24" xfId="0" applyFont="1" applyFill="1" applyBorder="1" applyAlignment="1">
      <alignment horizontal="left"/>
    </xf>
    <xf numFmtId="0" fontId="5" fillId="10" borderId="25" xfId="0" applyFont="1" applyFill="1" applyBorder="1" applyAlignment="1">
      <alignment horizontal="left"/>
    </xf>
    <xf numFmtId="0" fontId="4" fillId="10" borderId="17" xfId="0" applyFont="1" applyFill="1" applyBorder="1" applyAlignment="1">
      <alignment/>
    </xf>
    <xf numFmtId="0" fontId="6" fillId="10" borderId="21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4" fillId="10" borderId="41" xfId="0" applyFont="1" applyFill="1" applyBorder="1" applyAlignment="1">
      <alignment/>
    </xf>
    <xf numFmtId="0" fontId="6" fillId="10" borderId="0" xfId="0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/>
    </xf>
    <xf numFmtId="0" fontId="6" fillId="10" borderId="0" xfId="0" applyFont="1" applyFill="1" applyBorder="1" applyAlignment="1">
      <alignment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6" fillId="34" borderId="42" xfId="0" applyFont="1" applyFill="1" applyBorder="1" applyAlignment="1">
      <alignment horizontal="center"/>
    </xf>
    <xf numFmtId="172" fontId="2" fillId="0" borderId="22" xfId="0" applyNumberFormat="1" applyFont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wrapText="1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0" fillId="10" borderId="19" xfId="0" applyFill="1" applyBorder="1" applyAlignment="1">
      <alignment/>
    </xf>
    <xf numFmtId="0" fontId="0" fillId="34" borderId="46" xfId="0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34" borderId="48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left"/>
    </xf>
    <xf numFmtId="49" fontId="2" fillId="34" borderId="25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6" fillId="10" borderId="15" xfId="0" applyFont="1" applyFill="1" applyBorder="1" applyAlignment="1">
      <alignment/>
    </xf>
    <xf numFmtId="172" fontId="6" fillId="10" borderId="16" xfId="0" applyNumberFormat="1" applyFont="1" applyFill="1" applyBorder="1" applyAlignment="1">
      <alignment/>
    </xf>
    <xf numFmtId="43" fontId="6" fillId="10" borderId="16" xfId="42" applyFont="1" applyFill="1" applyBorder="1" applyAlignment="1">
      <alignment/>
    </xf>
    <xf numFmtId="43" fontId="6" fillId="10" borderId="50" xfId="42" applyFont="1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20" xfId="0" applyFill="1" applyBorder="1" applyAlignment="1">
      <alignment/>
    </xf>
    <xf numFmtId="0" fontId="14" fillId="0" borderId="1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14" fillId="0" borderId="28" xfId="0" applyFont="1" applyBorder="1" applyAlignment="1">
      <alignment/>
    </xf>
    <xf numFmtId="0" fontId="14" fillId="0" borderId="51" xfId="0" applyFont="1" applyBorder="1" applyAlignment="1">
      <alignment/>
    </xf>
    <xf numFmtId="0" fontId="6" fillId="34" borderId="43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4" borderId="52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10" borderId="53" xfId="0" applyFont="1" applyFill="1" applyBorder="1" applyAlignment="1">
      <alignment/>
    </xf>
    <xf numFmtId="0" fontId="0" fillId="34" borderId="49" xfId="0" applyFill="1" applyBorder="1" applyAlignment="1">
      <alignment/>
    </xf>
    <xf numFmtId="49" fontId="15" fillId="34" borderId="12" xfId="0" applyNumberFormat="1" applyFont="1" applyFill="1" applyBorder="1" applyAlignment="1">
      <alignment horizontal="right"/>
    </xf>
    <xf numFmtId="0" fontId="6" fillId="34" borderId="53" xfId="0" applyFont="1" applyFill="1" applyBorder="1" applyAlignment="1">
      <alignment horizontal="center" wrapText="1"/>
    </xf>
    <xf numFmtId="0" fontId="6" fillId="34" borderId="54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left"/>
    </xf>
    <xf numFmtId="0" fontId="2" fillId="10" borderId="39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5" fillId="10" borderId="23" xfId="0" applyFont="1" applyFill="1" applyBorder="1" applyAlignment="1">
      <alignment horizontal="left"/>
    </xf>
    <xf numFmtId="0" fontId="6" fillId="10" borderId="49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6" fillId="10" borderId="55" xfId="0" applyFont="1" applyFill="1" applyBorder="1" applyAlignment="1">
      <alignment horizontal="center"/>
    </xf>
    <xf numFmtId="0" fontId="4" fillId="10" borderId="43" xfId="0" applyFont="1" applyFill="1" applyBorder="1" applyAlignment="1">
      <alignment horizontal="left"/>
    </xf>
    <xf numFmtId="0" fontId="4" fillId="10" borderId="45" xfId="0" applyFont="1" applyFill="1" applyBorder="1" applyAlignment="1">
      <alignment/>
    </xf>
    <xf numFmtId="43" fontId="6" fillId="10" borderId="20" xfId="42" applyFont="1" applyFill="1" applyBorder="1" applyAlignment="1">
      <alignment/>
    </xf>
    <xf numFmtId="0" fontId="2" fillId="34" borderId="4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Border="1" applyAlignment="1">
      <alignment wrapText="1"/>
    </xf>
    <xf numFmtId="0" fontId="2" fillId="0" borderId="12" xfId="0" applyFont="1" applyBorder="1" applyAlignment="1">
      <alignment horizontal="right"/>
    </xf>
    <xf numFmtId="0" fontId="5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173" fontId="51" fillId="0" borderId="12" xfId="42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56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9">
      <selection activeCell="F38" sqref="F38"/>
    </sheetView>
  </sheetViews>
  <sheetFormatPr defaultColWidth="9.140625" defaultRowHeight="12.75"/>
  <cols>
    <col min="1" max="1" width="12.7109375" style="0" customWidth="1"/>
    <col min="4" max="4" width="13.8515625" style="0" customWidth="1"/>
    <col min="5" max="5" width="16.140625" style="0" customWidth="1"/>
    <col min="6" max="7" width="18.57421875" style="0" customWidth="1"/>
  </cols>
  <sheetData>
    <row r="1" spans="1:3" ht="15.75">
      <c r="A1" s="43" t="s">
        <v>25</v>
      </c>
      <c r="B1" s="1" t="s">
        <v>26</v>
      </c>
      <c r="C1" s="1"/>
    </row>
    <row r="2" ht="12.75">
      <c r="G2" s="43" t="s">
        <v>69</v>
      </c>
    </row>
    <row r="3" spans="1:7" ht="15">
      <c r="A3" s="44" t="s">
        <v>31</v>
      </c>
      <c r="B3" s="45"/>
      <c r="C3" s="45"/>
      <c r="D3" s="45"/>
      <c r="E3" s="45"/>
      <c r="F3" s="45"/>
      <c r="G3" s="45"/>
    </row>
    <row r="4" spans="1:7" ht="13.5" thickBot="1">
      <c r="A4" s="2"/>
      <c r="B4" s="2"/>
      <c r="C4" s="2"/>
      <c r="D4" s="2"/>
      <c r="E4" s="2"/>
      <c r="F4" s="2"/>
      <c r="G4" s="3" t="s">
        <v>0</v>
      </c>
    </row>
    <row r="5" spans="1:7" ht="12.75">
      <c r="A5" s="88"/>
      <c r="B5" s="89"/>
      <c r="C5" s="89"/>
      <c r="D5" s="89"/>
      <c r="E5" s="89"/>
      <c r="F5" s="89"/>
      <c r="G5" s="153"/>
    </row>
    <row r="6" spans="1:7" ht="12.75">
      <c r="A6" s="46" t="s">
        <v>1</v>
      </c>
      <c r="B6" s="191" t="s">
        <v>28</v>
      </c>
      <c r="C6" s="192"/>
      <c r="D6" s="192"/>
      <c r="E6" s="192"/>
      <c r="F6" s="193"/>
      <c r="G6" s="4" t="s">
        <v>24</v>
      </c>
    </row>
    <row r="7" spans="1:7" ht="12.75">
      <c r="A7" s="97"/>
      <c r="B7" s="92"/>
      <c r="C7" s="92"/>
      <c r="D7" s="92"/>
      <c r="E7" s="93"/>
      <c r="F7" s="93"/>
      <c r="G7" s="154"/>
    </row>
    <row r="8" spans="1:7" ht="12.75">
      <c r="A8" s="94" t="s">
        <v>29</v>
      </c>
      <c r="B8" s="155" t="s">
        <v>27</v>
      </c>
      <c r="C8" s="95"/>
      <c r="D8" s="96"/>
      <c r="E8" s="194" t="s">
        <v>32</v>
      </c>
      <c r="F8" s="194"/>
      <c r="G8" s="195"/>
    </row>
    <row r="9" spans="1:7" ht="12.75">
      <c r="A9" s="97"/>
      <c r="B9" s="91"/>
      <c r="C9" s="91"/>
      <c r="D9" s="91"/>
      <c r="E9" s="98"/>
      <c r="F9" s="98"/>
      <c r="G9" s="156" t="s">
        <v>2</v>
      </c>
    </row>
    <row r="10" spans="1:7" ht="12.75">
      <c r="A10" s="157" t="s">
        <v>3</v>
      </c>
      <c r="B10" s="91"/>
      <c r="C10" s="91"/>
      <c r="D10" s="91"/>
      <c r="E10" s="99" t="s">
        <v>30</v>
      </c>
      <c r="F10" s="99" t="s">
        <v>68</v>
      </c>
      <c r="G10" s="158" t="s">
        <v>4</v>
      </c>
    </row>
    <row r="11" spans="1:7" ht="12.75">
      <c r="A11" s="159" t="s">
        <v>5</v>
      </c>
      <c r="B11" s="160" t="s">
        <v>6</v>
      </c>
      <c r="C11" s="100"/>
      <c r="D11" s="100"/>
      <c r="E11" s="99">
        <v>2014</v>
      </c>
      <c r="F11" s="99" t="s">
        <v>70</v>
      </c>
      <c r="G11" s="158">
        <v>2014</v>
      </c>
    </row>
    <row r="12" spans="1:7" ht="12.75">
      <c r="A12" s="5">
        <v>600</v>
      </c>
      <c r="B12" s="182" t="s">
        <v>7</v>
      </c>
      <c r="C12" s="183"/>
      <c r="D12" s="184"/>
      <c r="E12" s="6">
        <v>65000</v>
      </c>
      <c r="F12" s="33">
        <v>13600</v>
      </c>
      <c r="G12" s="37">
        <f>+E12-F12</f>
        <v>51400</v>
      </c>
    </row>
    <row r="13" spans="1:7" ht="12.75">
      <c r="A13" s="5">
        <v>601</v>
      </c>
      <c r="B13" s="182" t="s">
        <v>8</v>
      </c>
      <c r="C13" s="183"/>
      <c r="D13" s="184"/>
      <c r="E13" s="6">
        <v>9000</v>
      </c>
      <c r="F13" s="33">
        <v>1875</v>
      </c>
      <c r="G13" s="37">
        <f aca="true" t="shared" si="0" ref="G13:G22">+E13-F13</f>
        <v>7125</v>
      </c>
    </row>
    <row r="14" spans="1:7" ht="12.75">
      <c r="A14" s="5">
        <v>602</v>
      </c>
      <c r="B14" s="182" t="s">
        <v>9</v>
      </c>
      <c r="C14" s="183"/>
      <c r="D14" s="184"/>
      <c r="E14" s="6">
        <v>25580</v>
      </c>
      <c r="F14" s="33">
        <v>3821.2</v>
      </c>
      <c r="G14" s="37">
        <f t="shared" si="0"/>
        <v>21758.8</v>
      </c>
    </row>
    <row r="15" spans="1:7" ht="12.75">
      <c r="A15" s="5">
        <v>603</v>
      </c>
      <c r="B15" s="182" t="s">
        <v>10</v>
      </c>
      <c r="C15" s="183"/>
      <c r="D15" s="184"/>
      <c r="E15" s="6"/>
      <c r="F15" s="6"/>
      <c r="G15" s="37"/>
    </row>
    <row r="16" spans="1:7" ht="12.75">
      <c r="A16" s="5">
        <v>604</v>
      </c>
      <c r="B16" s="182" t="s">
        <v>11</v>
      </c>
      <c r="C16" s="183"/>
      <c r="D16" s="184"/>
      <c r="E16" s="6"/>
      <c r="F16" s="6"/>
      <c r="G16" s="37"/>
    </row>
    <row r="17" spans="1:7" ht="12.75">
      <c r="A17" s="5">
        <v>605</v>
      </c>
      <c r="B17" s="182" t="s">
        <v>12</v>
      </c>
      <c r="C17" s="183"/>
      <c r="D17" s="184"/>
      <c r="E17" s="6"/>
      <c r="F17" s="6"/>
      <c r="G17" s="37"/>
    </row>
    <row r="18" spans="1:7" ht="12.75">
      <c r="A18" s="5">
        <v>606</v>
      </c>
      <c r="B18" s="182" t="s">
        <v>13</v>
      </c>
      <c r="C18" s="183"/>
      <c r="D18" s="184"/>
      <c r="E18" s="6">
        <v>420</v>
      </c>
      <c r="F18" s="33">
        <v>40</v>
      </c>
      <c r="G18" s="37"/>
    </row>
    <row r="19" spans="1:7" ht="12.75">
      <c r="A19" s="7" t="s">
        <v>14</v>
      </c>
      <c r="B19" s="185" t="s">
        <v>15</v>
      </c>
      <c r="C19" s="186"/>
      <c r="D19" s="187"/>
      <c r="E19" s="8">
        <f>SUM(E12:E18)</f>
        <v>100000</v>
      </c>
      <c r="F19" s="35">
        <f>SUM(F12:F18)</f>
        <v>19336.2</v>
      </c>
      <c r="G19" s="38">
        <f t="shared" si="0"/>
        <v>80663.8</v>
      </c>
    </row>
    <row r="20" spans="1:7" ht="12.75">
      <c r="A20" s="5">
        <v>230</v>
      </c>
      <c r="B20" s="182" t="s">
        <v>16</v>
      </c>
      <c r="C20" s="183"/>
      <c r="D20" s="184"/>
      <c r="E20" s="6"/>
      <c r="F20" s="6"/>
      <c r="G20" s="37"/>
    </row>
    <row r="21" spans="1:7" ht="12.75">
      <c r="A21" s="5">
        <v>231</v>
      </c>
      <c r="B21" s="182" t="s">
        <v>17</v>
      </c>
      <c r="C21" s="183"/>
      <c r="D21" s="184"/>
      <c r="E21" s="6">
        <v>4000</v>
      </c>
      <c r="F21" s="33">
        <v>0</v>
      </c>
      <c r="G21" s="37">
        <f t="shared" si="0"/>
        <v>4000</v>
      </c>
    </row>
    <row r="22" spans="1:7" ht="12.75">
      <c r="A22" s="7" t="s">
        <v>18</v>
      </c>
      <c r="B22" s="185" t="s">
        <v>19</v>
      </c>
      <c r="C22" s="186"/>
      <c r="D22" s="187"/>
      <c r="E22" s="8">
        <f>SUM(E21)</f>
        <v>4000</v>
      </c>
      <c r="F22" s="34">
        <f>SUM(F21)</f>
        <v>0</v>
      </c>
      <c r="G22" s="38">
        <f t="shared" si="0"/>
        <v>4000</v>
      </c>
    </row>
    <row r="23" spans="1:7" ht="12.75">
      <c r="A23" s="5"/>
      <c r="B23" s="182"/>
      <c r="C23" s="183"/>
      <c r="D23" s="184"/>
      <c r="E23" s="9"/>
      <c r="F23" s="9"/>
      <c r="G23" s="37"/>
    </row>
    <row r="24" spans="1:7" ht="13.5" thickBot="1">
      <c r="A24" s="10" t="s">
        <v>20</v>
      </c>
      <c r="B24" s="188" t="s">
        <v>21</v>
      </c>
      <c r="C24" s="189"/>
      <c r="D24" s="190"/>
      <c r="E24" s="11">
        <f>+E19+E22</f>
        <v>104000</v>
      </c>
      <c r="F24" s="36">
        <f>+F19+F22</f>
        <v>19336.2</v>
      </c>
      <c r="G24" s="39">
        <f>+G19+G22</f>
        <v>84663.8</v>
      </c>
    </row>
    <row r="25" spans="1:7" ht="13.5" thickBot="1">
      <c r="A25" s="12"/>
      <c r="B25" s="12"/>
      <c r="C25" s="12"/>
      <c r="D25" s="12"/>
      <c r="E25" s="12"/>
      <c r="F25" s="12"/>
      <c r="G25" s="40"/>
    </row>
    <row r="26" spans="1:7" ht="13.5" thickBot="1">
      <c r="A26" s="13" t="s">
        <v>22</v>
      </c>
      <c r="B26" s="14"/>
      <c r="C26" s="14"/>
      <c r="D26" s="14"/>
      <c r="E26" s="14">
        <v>0</v>
      </c>
      <c r="F26" s="14">
        <v>0</v>
      </c>
      <c r="G26" s="41">
        <v>0</v>
      </c>
    </row>
    <row r="27" spans="2:7" ht="13.5" thickBot="1">
      <c r="B27" s="15"/>
      <c r="C27" s="15"/>
      <c r="D27" s="15"/>
      <c r="E27" s="15"/>
      <c r="F27" s="15"/>
      <c r="G27" s="42"/>
    </row>
    <row r="28" spans="1:7" ht="13.5" thickBot="1">
      <c r="A28" s="132" t="s">
        <v>23</v>
      </c>
      <c r="B28" s="133"/>
      <c r="C28" s="133"/>
      <c r="D28" s="133"/>
      <c r="E28" s="133">
        <f>SUM(E24:E27)</f>
        <v>104000</v>
      </c>
      <c r="F28" s="134">
        <f>SUM(F24:F27)</f>
        <v>19336.2</v>
      </c>
      <c r="G28" s="161">
        <f>SUM(G24:G27)</f>
        <v>84663.8</v>
      </c>
    </row>
    <row r="29" spans="1:7" ht="13.5" thickBot="1">
      <c r="A29" s="2"/>
      <c r="B29" s="2"/>
      <c r="C29" s="2"/>
      <c r="D29" s="2"/>
      <c r="E29" s="2"/>
      <c r="F29" s="2"/>
      <c r="G29" s="2"/>
    </row>
    <row r="30" spans="1:7" ht="14.25">
      <c r="A30" s="68" t="s">
        <v>36</v>
      </c>
      <c r="B30" s="69" t="s">
        <v>33</v>
      </c>
      <c r="C30" s="140" t="s">
        <v>71</v>
      </c>
      <c r="D30" s="70"/>
      <c r="E30" s="71" t="s">
        <v>39</v>
      </c>
      <c r="F30" s="72" t="s">
        <v>33</v>
      </c>
      <c r="G30" s="141" t="s">
        <v>71</v>
      </c>
    </row>
    <row r="31" spans="1:7" ht="22.5" customHeight="1">
      <c r="A31" s="73" t="s">
        <v>37</v>
      </c>
      <c r="B31" s="63" t="s">
        <v>34</v>
      </c>
      <c r="C31" s="50"/>
      <c r="D31" s="51"/>
      <c r="E31" s="64" t="s">
        <v>40</v>
      </c>
      <c r="F31" s="65" t="s">
        <v>34</v>
      </c>
      <c r="G31" s="74"/>
    </row>
    <row r="32" spans="1:7" ht="14.25" thickBot="1">
      <c r="A32" s="75" t="s">
        <v>38</v>
      </c>
      <c r="B32" s="76"/>
      <c r="C32" s="77"/>
      <c r="D32" s="78"/>
      <c r="E32" s="79"/>
      <c r="F32" s="80"/>
      <c r="G32" s="81"/>
    </row>
    <row r="39" spans="1:7" ht="15.75">
      <c r="A39" s="16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8"/>
    </row>
    <row r="41" spans="1:7" ht="12.75">
      <c r="A41" s="19"/>
      <c r="B41" s="19"/>
      <c r="C41" s="19"/>
      <c r="D41" s="19"/>
      <c r="E41" s="19"/>
      <c r="F41" s="19"/>
      <c r="G41" s="18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1"/>
      <c r="B43" s="180"/>
      <c r="C43" s="180"/>
      <c r="D43" s="180"/>
      <c r="E43" s="180"/>
      <c r="F43" s="180"/>
      <c r="G43" s="22"/>
    </row>
    <row r="44" spans="1:7" ht="12.75">
      <c r="A44" s="21"/>
      <c r="B44" s="23"/>
      <c r="C44" s="23"/>
      <c r="D44" s="23"/>
      <c r="E44" s="20"/>
      <c r="F44" s="20"/>
      <c r="G44" s="22"/>
    </row>
    <row r="45" spans="1:7" ht="12.75">
      <c r="A45" s="21"/>
      <c r="B45" s="23"/>
      <c r="C45" s="23"/>
      <c r="D45" s="23"/>
      <c r="E45" s="181"/>
      <c r="F45" s="181"/>
      <c r="G45" s="181"/>
    </row>
    <row r="46" spans="1:7" ht="12.75">
      <c r="A46" s="21"/>
      <c r="B46" s="21"/>
      <c r="C46" s="21"/>
      <c r="D46" s="21"/>
      <c r="E46" s="24"/>
      <c r="F46" s="24"/>
      <c r="G46" s="24"/>
    </row>
    <row r="47" spans="1:7" ht="12.75">
      <c r="A47" s="21"/>
      <c r="B47" s="21"/>
      <c r="C47" s="21"/>
      <c r="D47" s="21"/>
      <c r="E47" s="24"/>
      <c r="F47" s="24"/>
      <c r="G47" s="24"/>
    </row>
    <row r="48" spans="1:7" ht="12.75">
      <c r="A48" s="25"/>
      <c r="B48" s="21"/>
      <c r="C48" s="21"/>
      <c r="D48" s="21"/>
      <c r="E48" s="24"/>
      <c r="F48" s="24"/>
      <c r="G48" s="24"/>
    </row>
    <row r="49" spans="1:7" ht="12.75">
      <c r="A49" s="20"/>
      <c r="B49" s="177"/>
      <c r="C49" s="177"/>
      <c r="D49" s="177"/>
      <c r="E49" s="26"/>
      <c r="F49" s="26"/>
      <c r="G49" s="26"/>
    </row>
    <row r="50" spans="1:7" ht="12.75">
      <c r="A50" s="20"/>
      <c r="B50" s="177"/>
      <c r="C50" s="177"/>
      <c r="D50" s="177"/>
      <c r="E50" s="26"/>
      <c r="F50" s="26"/>
      <c r="G50" s="26"/>
    </row>
    <row r="51" spans="1:7" ht="12.75">
      <c r="A51" s="20"/>
      <c r="B51" s="177"/>
      <c r="C51" s="177"/>
      <c r="D51" s="177"/>
      <c r="E51" s="26"/>
      <c r="F51" s="26"/>
      <c r="G51" s="26"/>
    </row>
    <row r="52" spans="1:7" ht="12.75">
      <c r="A52" s="20"/>
      <c r="B52" s="177"/>
      <c r="C52" s="177"/>
      <c r="D52" s="177"/>
      <c r="E52" s="26"/>
      <c r="F52" s="26"/>
      <c r="G52" s="26"/>
    </row>
    <row r="53" spans="1:7" ht="12.75">
      <c r="A53" s="20"/>
      <c r="B53" s="177"/>
      <c r="C53" s="177"/>
      <c r="D53" s="177"/>
      <c r="E53" s="26"/>
      <c r="F53" s="26"/>
      <c r="G53" s="26"/>
    </row>
    <row r="54" spans="1:7" ht="12.75">
      <c r="A54" s="20"/>
      <c r="B54" s="177"/>
      <c r="C54" s="177"/>
      <c r="D54" s="177"/>
      <c r="E54" s="26"/>
      <c r="F54" s="26"/>
      <c r="G54" s="26"/>
    </row>
    <row r="55" spans="1:7" ht="12.75">
      <c r="A55" s="20"/>
      <c r="B55" s="177"/>
      <c r="C55" s="177"/>
      <c r="D55" s="177"/>
      <c r="E55" s="26"/>
      <c r="F55" s="26"/>
      <c r="G55" s="26"/>
    </row>
    <row r="56" spans="1:7" ht="12.75">
      <c r="A56" s="27"/>
      <c r="B56" s="178"/>
      <c r="C56" s="178"/>
      <c r="D56" s="178"/>
      <c r="E56" s="28"/>
      <c r="F56" s="28"/>
      <c r="G56" s="29"/>
    </row>
    <row r="57" spans="1:7" ht="12.75">
      <c r="A57" s="20"/>
      <c r="B57" s="177"/>
      <c r="C57" s="177"/>
      <c r="D57" s="177"/>
      <c r="E57" s="26"/>
      <c r="F57" s="26"/>
      <c r="G57" s="26"/>
    </row>
    <row r="58" spans="1:7" ht="12.75">
      <c r="A58" s="20"/>
      <c r="B58" s="177"/>
      <c r="C58" s="177"/>
      <c r="D58" s="177"/>
      <c r="E58" s="26"/>
      <c r="F58" s="26"/>
      <c r="G58" s="26"/>
    </row>
    <row r="59" spans="1:7" ht="12.75">
      <c r="A59" s="27"/>
      <c r="B59" s="178"/>
      <c r="C59" s="178"/>
      <c r="D59" s="178"/>
      <c r="E59" s="28"/>
      <c r="F59" s="28"/>
      <c r="G59" s="29"/>
    </row>
    <row r="60" spans="1:7" ht="12.75">
      <c r="A60" s="20"/>
      <c r="B60" s="177"/>
      <c r="C60" s="177"/>
      <c r="D60" s="177"/>
      <c r="E60" s="20"/>
      <c r="F60" s="20"/>
      <c r="G60" s="20"/>
    </row>
    <row r="61" spans="1:7" ht="12.75">
      <c r="A61" s="30"/>
      <c r="B61" s="179"/>
      <c r="C61" s="179"/>
      <c r="D61" s="179"/>
      <c r="E61" s="29"/>
      <c r="F61" s="29"/>
      <c r="G61" s="29"/>
    </row>
    <row r="62" spans="1:7" ht="12.75">
      <c r="A62" s="20"/>
      <c r="B62" s="20"/>
      <c r="C62" s="20"/>
      <c r="D62" s="20"/>
      <c r="E62" s="20"/>
      <c r="F62" s="20"/>
      <c r="G62" s="20"/>
    </row>
    <row r="63" spans="1:7" ht="12.75">
      <c r="A63" s="27"/>
      <c r="B63" s="31"/>
      <c r="C63" s="31"/>
      <c r="D63" s="31"/>
      <c r="E63" s="31"/>
      <c r="F63" s="31"/>
      <c r="G63" s="31"/>
    </row>
    <row r="64" spans="1:7" ht="12.75">
      <c r="A64" s="19"/>
      <c r="B64" s="19"/>
      <c r="C64" s="19"/>
      <c r="D64" s="19"/>
      <c r="E64" s="19"/>
      <c r="F64" s="19"/>
      <c r="G64" s="19"/>
    </row>
    <row r="65" spans="1:7" ht="12.75">
      <c r="A65" s="30"/>
      <c r="B65" s="31"/>
      <c r="C65" s="31"/>
      <c r="D65" s="31"/>
      <c r="E65" s="31"/>
      <c r="F65" s="31"/>
      <c r="G65" s="31"/>
    </row>
    <row r="66" spans="1:7" ht="12.75">
      <c r="A66" s="19"/>
      <c r="B66" s="19"/>
      <c r="C66" s="19"/>
      <c r="D66" s="19"/>
      <c r="E66" s="19"/>
      <c r="F66" s="19"/>
      <c r="G66" s="19"/>
    </row>
    <row r="67" spans="1:7" ht="12.75">
      <c r="A67" s="19"/>
      <c r="B67" s="19"/>
      <c r="C67" s="19"/>
      <c r="D67" s="19"/>
      <c r="E67" s="19"/>
      <c r="F67" s="19"/>
      <c r="G67" s="19"/>
    </row>
    <row r="68" spans="1:7" ht="12.75">
      <c r="A68" s="19"/>
      <c r="B68" s="19"/>
      <c r="C68" s="19"/>
      <c r="D68" s="19"/>
      <c r="E68" s="19"/>
      <c r="F68" s="19"/>
      <c r="G68" s="19"/>
    </row>
    <row r="69" spans="1:7" ht="12.75">
      <c r="A69" s="19"/>
      <c r="B69" s="19"/>
      <c r="C69" s="19"/>
      <c r="D69" s="19"/>
      <c r="E69" s="19"/>
      <c r="F69" s="19"/>
      <c r="G69" s="19"/>
    </row>
    <row r="70" spans="1:7" ht="12.75">
      <c r="A70" s="19"/>
      <c r="B70" s="19"/>
      <c r="C70" s="19"/>
      <c r="D70" s="19"/>
      <c r="E70" s="19"/>
      <c r="F70" s="19"/>
      <c r="G70" s="19"/>
    </row>
    <row r="71" spans="1:7" ht="12.75">
      <c r="A71" s="19"/>
      <c r="B71" s="19"/>
      <c r="C71" s="19"/>
      <c r="D71" s="19"/>
      <c r="E71" s="19"/>
      <c r="F71" s="19"/>
      <c r="G71" s="19"/>
    </row>
    <row r="72" spans="1:7" ht="12.75">
      <c r="A72" s="19"/>
      <c r="B72" s="19"/>
      <c r="C72" s="19"/>
      <c r="D72" s="19"/>
      <c r="E72" s="19"/>
      <c r="F72" s="19"/>
      <c r="G72" s="19"/>
    </row>
    <row r="73" spans="1:7" ht="12.75">
      <c r="A73" s="19"/>
      <c r="B73" s="19"/>
      <c r="C73" s="19"/>
      <c r="D73" s="19"/>
      <c r="E73" s="19"/>
      <c r="F73" s="19"/>
      <c r="G73" s="19"/>
    </row>
    <row r="74" spans="1:7" ht="12.75">
      <c r="A74" s="19"/>
      <c r="B74" s="19"/>
      <c r="C74" s="19"/>
      <c r="D74" s="19"/>
      <c r="E74" s="19"/>
      <c r="F74" s="19"/>
      <c r="G74" s="19"/>
    </row>
    <row r="75" spans="1:7" ht="12.75">
      <c r="A75" s="19"/>
      <c r="B75" s="19"/>
      <c r="C75" s="19"/>
      <c r="D75" s="19"/>
      <c r="E75" s="19"/>
      <c r="F75" s="19"/>
      <c r="G75" s="19"/>
    </row>
    <row r="76" spans="1:7" ht="12.75">
      <c r="A76" s="19"/>
      <c r="B76" s="19"/>
      <c r="C76" s="19"/>
      <c r="D76" s="19"/>
      <c r="E76" s="19"/>
      <c r="F76" s="19"/>
      <c r="G76" s="19"/>
    </row>
    <row r="77" spans="1:7" ht="12.75">
      <c r="A77" s="19"/>
      <c r="B77" s="19"/>
      <c r="C77" s="19"/>
      <c r="D77" s="19"/>
      <c r="E77" s="19"/>
      <c r="F77" s="19"/>
      <c r="G77" s="19"/>
    </row>
    <row r="78" spans="1:7" ht="12.75">
      <c r="A78" s="19"/>
      <c r="B78" s="19"/>
      <c r="C78" s="19"/>
      <c r="D78" s="19"/>
      <c r="E78" s="19"/>
      <c r="F78" s="19"/>
      <c r="G78" s="19"/>
    </row>
    <row r="79" spans="1:7" ht="12.75">
      <c r="A79" s="19"/>
      <c r="B79" s="19"/>
      <c r="C79" s="19"/>
      <c r="D79" s="19"/>
      <c r="E79" s="19"/>
      <c r="F79" s="19"/>
      <c r="G79" s="19"/>
    </row>
  </sheetData>
  <sheetProtection/>
  <mergeCells count="30">
    <mergeCell ref="B6:F6"/>
    <mergeCell ref="E8:G8"/>
    <mergeCell ref="B12:D12"/>
    <mergeCell ref="B13:D13"/>
    <mergeCell ref="B14:D14"/>
    <mergeCell ref="B15:D15"/>
    <mergeCell ref="B16:D16"/>
    <mergeCell ref="B17:D17"/>
    <mergeCell ref="B22:D22"/>
    <mergeCell ref="B23:D23"/>
    <mergeCell ref="B24:D24"/>
    <mergeCell ref="B18:D18"/>
    <mergeCell ref="B19:D19"/>
    <mergeCell ref="B20:D20"/>
    <mergeCell ref="B21:D21"/>
    <mergeCell ref="B43:F43"/>
    <mergeCell ref="E45:G45"/>
    <mergeCell ref="B49:D49"/>
    <mergeCell ref="B50:D50"/>
    <mergeCell ref="B51:D51"/>
    <mergeCell ref="B52:D52"/>
    <mergeCell ref="B53:D53"/>
    <mergeCell ref="B54:D54"/>
    <mergeCell ref="B59:D59"/>
    <mergeCell ref="B60:D60"/>
    <mergeCell ref="B61:D61"/>
    <mergeCell ref="B55:D55"/>
    <mergeCell ref="B56:D56"/>
    <mergeCell ref="B57:D57"/>
    <mergeCell ref="B58:D58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8.421875" style="0" customWidth="1"/>
    <col min="2" max="2" width="38.140625" style="0" customWidth="1"/>
    <col min="4" max="4" width="11.57421875" style="0" customWidth="1"/>
    <col min="5" max="5" width="11.421875" style="0" customWidth="1"/>
    <col min="6" max="6" width="11.28125" style="0" customWidth="1"/>
    <col min="7" max="7" width="14.28125" style="0" customWidth="1"/>
    <col min="8" max="9" width="12.00390625" style="0" customWidth="1"/>
  </cols>
  <sheetData>
    <row r="1" spans="1:3" ht="15.75">
      <c r="A1" s="43" t="s">
        <v>25</v>
      </c>
      <c r="B1" s="1" t="s">
        <v>26</v>
      </c>
      <c r="C1" s="1"/>
    </row>
    <row r="2" ht="12.75">
      <c r="G2" s="43" t="s">
        <v>69</v>
      </c>
    </row>
    <row r="3" spans="1:7" ht="15">
      <c r="A3" s="44" t="s">
        <v>59</v>
      </c>
      <c r="B3" s="45"/>
      <c r="C3" s="45"/>
      <c r="D3" s="45"/>
      <c r="E3" s="45"/>
      <c r="F3" s="45"/>
      <c r="G3" s="45"/>
    </row>
    <row r="4" spans="1:7" ht="13.5" thickBot="1">
      <c r="A4" s="2"/>
      <c r="B4" s="2"/>
      <c r="C4" s="2"/>
      <c r="D4" s="2"/>
      <c r="E4" s="2"/>
      <c r="F4" s="2"/>
      <c r="G4" s="3" t="s">
        <v>0</v>
      </c>
    </row>
    <row r="5" spans="1:9" ht="12.75">
      <c r="A5" s="88"/>
      <c r="B5" s="89"/>
      <c r="C5" s="89"/>
      <c r="D5" s="89"/>
      <c r="E5" s="89"/>
      <c r="F5" s="89"/>
      <c r="G5" s="89"/>
      <c r="H5" s="86"/>
      <c r="I5" s="87"/>
    </row>
    <row r="6" spans="1:9" ht="13.5" customHeight="1">
      <c r="A6" s="103" t="s">
        <v>1</v>
      </c>
      <c r="B6" s="196" t="s">
        <v>28</v>
      </c>
      <c r="C6" s="197"/>
      <c r="D6" s="197"/>
      <c r="E6" s="197"/>
      <c r="F6" s="197"/>
      <c r="G6" s="197"/>
      <c r="H6" s="124" t="s">
        <v>42</v>
      </c>
      <c r="I6" s="125">
        <v>76</v>
      </c>
    </row>
    <row r="7" spans="1:9" ht="12.75">
      <c r="A7" s="107"/>
      <c r="B7" s="105"/>
      <c r="C7" s="105"/>
      <c r="D7" s="105"/>
      <c r="E7" s="106"/>
      <c r="F7" s="106"/>
      <c r="G7" s="104"/>
      <c r="H7" s="90"/>
      <c r="I7" s="118"/>
    </row>
    <row r="8" spans="1:9" ht="12.75">
      <c r="A8" s="126" t="s">
        <v>29</v>
      </c>
      <c r="B8" s="127" t="s">
        <v>27</v>
      </c>
      <c r="C8" s="128"/>
      <c r="D8" s="129"/>
      <c r="E8" s="130" t="s">
        <v>55</v>
      </c>
      <c r="F8" s="130" t="s">
        <v>56</v>
      </c>
      <c r="G8" s="102"/>
      <c r="H8" s="90"/>
      <c r="I8" s="118"/>
    </row>
    <row r="9" spans="1:9" ht="12.75">
      <c r="A9" s="107"/>
      <c r="B9" s="104"/>
      <c r="C9" s="104"/>
      <c r="D9" s="104"/>
      <c r="E9" s="101"/>
      <c r="F9" s="101"/>
      <c r="G9" s="101" t="s">
        <v>2</v>
      </c>
      <c r="H9" s="90"/>
      <c r="I9" s="118"/>
    </row>
    <row r="10" spans="1:9" ht="12.75">
      <c r="A10" s="104"/>
      <c r="B10" s="104"/>
      <c r="C10" s="104"/>
      <c r="D10" s="104"/>
      <c r="E10" s="101"/>
      <c r="F10" s="101"/>
      <c r="G10" s="101"/>
      <c r="H10" s="90"/>
      <c r="I10" s="118"/>
    </row>
    <row r="11" spans="1:9" ht="12.75">
      <c r="A11" s="143" t="s">
        <v>43</v>
      </c>
      <c r="B11" s="104"/>
      <c r="C11" s="114" t="s">
        <v>49</v>
      </c>
      <c r="D11" s="114" t="s">
        <v>52</v>
      </c>
      <c r="E11" s="117" t="s">
        <v>53</v>
      </c>
      <c r="F11" s="108"/>
      <c r="G11" s="109" t="s">
        <v>45</v>
      </c>
      <c r="H11" s="110"/>
      <c r="I11" s="119"/>
    </row>
    <row r="12" spans="1:9" ht="16.5" customHeight="1">
      <c r="A12" s="142" t="s">
        <v>44</v>
      </c>
      <c r="B12" s="108" t="s">
        <v>41</v>
      </c>
      <c r="C12" s="115" t="s">
        <v>50</v>
      </c>
      <c r="D12" s="115" t="s">
        <v>51</v>
      </c>
      <c r="E12" s="115" t="s">
        <v>54</v>
      </c>
      <c r="F12" s="116" t="s">
        <v>46</v>
      </c>
      <c r="G12" s="111" t="s">
        <v>60</v>
      </c>
      <c r="H12" s="120" t="s">
        <v>47</v>
      </c>
      <c r="I12" s="121" t="s">
        <v>48</v>
      </c>
    </row>
    <row r="13" spans="1:9" ht="14.25">
      <c r="A13" s="167" t="s">
        <v>65</v>
      </c>
      <c r="B13" s="168" t="s">
        <v>72</v>
      </c>
      <c r="C13" s="176" t="s">
        <v>58</v>
      </c>
      <c r="D13" s="170">
        <v>2730000</v>
      </c>
      <c r="E13" s="6"/>
      <c r="F13" s="33"/>
      <c r="G13" s="82"/>
      <c r="H13" s="164"/>
      <c r="I13" s="163" t="s">
        <v>79</v>
      </c>
    </row>
    <row r="14" spans="1:9" ht="14.25">
      <c r="A14" s="169" t="s">
        <v>66</v>
      </c>
      <c r="B14" s="168" t="s">
        <v>73</v>
      </c>
      <c r="C14" s="176" t="s">
        <v>58</v>
      </c>
      <c r="D14" s="170">
        <v>720000</v>
      </c>
      <c r="E14" s="6"/>
      <c r="F14" s="33"/>
      <c r="G14" s="82"/>
      <c r="H14" s="164"/>
      <c r="I14" s="163" t="s">
        <v>79</v>
      </c>
    </row>
    <row r="15" spans="1:9" ht="14.25">
      <c r="A15" s="169" t="s">
        <v>67</v>
      </c>
      <c r="B15" s="168" t="s">
        <v>74</v>
      </c>
      <c r="C15" s="176" t="s">
        <v>58</v>
      </c>
      <c r="D15" s="170">
        <v>126000</v>
      </c>
      <c r="E15" s="6"/>
      <c r="F15" s="33"/>
      <c r="G15" s="162"/>
      <c r="H15" s="164"/>
      <c r="I15" s="163" t="s">
        <v>79</v>
      </c>
    </row>
    <row r="16" spans="1:9" ht="14.25">
      <c r="A16" s="169" t="s">
        <v>77</v>
      </c>
      <c r="B16" s="168" t="s">
        <v>75</v>
      </c>
      <c r="C16" s="176" t="s">
        <v>58</v>
      </c>
      <c r="D16" s="170">
        <v>424000</v>
      </c>
      <c r="E16" s="6"/>
      <c r="F16" s="6"/>
      <c r="G16" s="82"/>
      <c r="H16" s="47"/>
      <c r="I16" s="163" t="s">
        <v>79</v>
      </c>
    </row>
    <row r="17" spans="1:9" ht="12.75">
      <c r="A17" s="172"/>
      <c r="B17" s="166"/>
      <c r="C17" s="166"/>
      <c r="D17" s="85"/>
      <c r="E17" s="112"/>
      <c r="F17" s="6"/>
      <c r="G17" s="82"/>
      <c r="H17" s="47"/>
      <c r="I17" s="84"/>
    </row>
    <row r="18" spans="1:9" ht="13.5" thickBot="1">
      <c r="A18" s="32"/>
      <c r="B18" s="15"/>
      <c r="C18" s="15"/>
      <c r="D18" s="15"/>
      <c r="E18" s="15"/>
      <c r="F18" s="15"/>
      <c r="G18" s="83"/>
      <c r="H18" s="48"/>
      <c r="I18" s="131"/>
    </row>
    <row r="19" spans="1:9" ht="13.5" thickBot="1">
      <c r="A19" s="132"/>
      <c r="B19" s="132" t="s">
        <v>57</v>
      </c>
      <c r="C19" s="133"/>
      <c r="D19" s="133">
        <f>SUM(D13:D18)</f>
        <v>4000000</v>
      </c>
      <c r="E19" s="133">
        <f>SUM(E15:E18)</f>
        <v>0</v>
      </c>
      <c r="F19" s="134">
        <f>SUM(F18:F18)</f>
        <v>0</v>
      </c>
      <c r="G19" s="135">
        <f>SUM(G18:G18)</f>
        <v>0</v>
      </c>
      <c r="H19" s="136"/>
      <c r="I19" s="137"/>
    </row>
    <row r="20" spans="1:7" ht="12.75">
      <c r="A20" s="122"/>
      <c r="B20" s="2"/>
      <c r="C20" s="2"/>
      <c r="D20" s="2"/>
      <c r="E20" s="2"/>
      <c r="F20" s="2"/>
      <c r="G20" s="2"/>
    </row>
    <row r="21" spans="1:9" ht="14.25">
      <c r="A21" s="123"/>
      <c r="B21" s="59" t="s">
        <v>36</v>
      </c>
      <c r="C21" s="60" t="s">
        <v>33</v>
      </c>
      <c r="D21" s="57" t="s">
        <v>71</v>
      </c>
      <c r="E21" s="55"/>
      <c r="F21" s="61" t="s">
        <v>39</v>
      </c>
      <c r="G21" s="53" t="s">
        <v>33</v>
      </c>
      <c r="H21" s="138" t="s">
        <v>71</v>
      </c>
      <c r="I21" s="171"/>
    </row>
    <row r="22" spans="1:9" ht="13.5">
      <c r="A22" s="123"/>
      <c r="B22" s="62" t="s">
        <v>37</v>
      </c>
      <c r="C22" s="63" t="s">
        <v>34</v>
      </c>
      <c r="D22" s="50"/>
      <c r="E22" s="51"/>
      <c r="F22" s="64" t="s">
        <v>40</v>
      </c>
      <c r="G22" s="65" t="s">
        <v>34</v>
      </c>
      <c r="H22" s="66"/>
      <c r="I22" s="15"/>
    </row>
    <row r="23" spans="1:8" ht="13.5">
      <c r="A23" s="123"/>
      <c r="B23" s="67" t="s">
        <v>38</v>
      </c>
      <c r="C23" s="60" t="s">
        <v>35</v>
      </c>
      <c r="D23" s="54" t="s">
        <v>76</v>
      </c>
      <c r="E23" s="55"/>
      <c r="F23" s="52"/>
      <c r="G23" s="56" t="s">
        <v>35</v>
      </c>
      <c r="H23" s="58" t="s">
        <v>76</v>
      </c>
    </row>
    <row r="24" ht="12.75">
      <c r="A24" s="15"/>
    </row>
    <row r="25" ht="12.75">
      <c r="A25" s="15"/>
    </row>
  </sheetData>
  <sheetProtection/>
  <mergeCells count="1">
    <mergeCell ref="B6:G6"/>
  </mergeCells>
  <printOptions/>
  <pageMargins left="0.36" right="0.2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9"/>
  <sheetViews>
    <sheetView tabSelected="1" zoomScalePageLayoutView="0" workbookViewId="0" topLeftCell="A3">
      <selection activeCell="L19" sqref="L19"/>
    </sheetView>
  </sheetViews>
  <sheetFormatPr defaultColWidth="9.140625" defaultRowHeight="12.75"/>
  <cols>
    <col min="2" max="2" width="30.28125" style="0" customWidth="1"/>
    <col min="3" max="4" width="13.140625" style="0" customWidth="1"/>
    <col min="5" max="5" width="12.7109375" style="0" customWidth="1"/>
    <col min="6" max="6" width="12.57421875" style="0" customWidth="1"/>
    <col min="7" max="7" width="17.421875" style="0" customWidth="1"/>
  </cols>
  <sheetData>
    <row r="4" spans="1:3" ht="15.75">
      <c r="A4" s="43" t="s">
        <v>25</v>
      </c>
      <c r="B4" s="1" t="s">
        <v>26</v>
      </c>
      <c r="C4" s="1"/>
    </row>
    <row r="6" spans="1:5" ht="15">
      <c r="A6" s="44" t="s">
        <v>64</v>
      </c>
      <c r="B6" s="45"/>
      <c r="C6" s="45"/>
      <c r="D6" s="45"/>
      <c r="E6" s="45"/>
    </row>
    <row r="7" spans="1:5" ht="13.5" thickBot="1">
      <c r="A7" s="2"/>
      <c r="B7" s="2"/>
      <c r="C7" s="2"/>
      <c r="D7" s="2"/>
      <c r="E7" s="2"/>
    </row>
    <row r="8" spans="1:7" ht="12.75">
      <c r="A8" s="88"/>
      <c r="B8" s="89"/>
      <c r="C8" s="89"/>
      <c r="D8" s="89"/>
      <c r="E8" s="89"/>
      <c r="F8" s="86"/>
      <c r="G8" s="87"/>
    </row>
    <row r="9" spans="1:7" ht="12.75">
      <c r="A9" s="103" t="s">
        <v>1</v>
      </c>
      <c r="B9" s="196" t="s">
        <v>28</v>
      </c>
      <c r="C9" s="197"/>
      <c r="D9" s="197"/>
      <c r="E9" s="197"/>
      <c r="F9" s="124" t="s">
        <v>42</v>
      </c>
      <c r="G9" s="125">
        <v>76</v>
      </c>
    </row>
    <row r="10" spans="1:7" ht="12.75">
      <c r="A10" s="107"/>
      <c r="B10" s="105"/>
      <c r="C10" s="105"/>
      <c r="D10" s="105"/>
      <c r="E10" s="106"/>
      <c r="F10" s="90"/>
      <c r="G10" s="118"/>
    </row>
    <row r="11" spans="1:7" ht="12.75">
      <c r="A11" s="126" t="s">
        <v>29</v>
      </c>
      <c r="B11" s="127" t="s">
        <v>27</v>
      </c>
      <c r="C11" s="128"/>
      <c r="D11" s="129"/>
      <c r="E11" s="130" t="s">
        <v>55</v>
      </c>
      <c r="F11" s="148" t="s">
        <v>56</v>
      </c>
      <c r="G11" s="118"/>
    </row>
    <row r="12" spans="1:7" ht="12.75">
      <c r="A12" s="107"/>
      <c r="B12" s="104"/>
      <c r="C12" s="104"/>
      <c r="D12" s="104"/>
      <c r="E12" s="101"/>
      <c r="F12" s="90"/>
      <c r="G12" s="118"/>
    </row>
    <row r="13" spans="1:7" ht="12.75">
      <c r="A13" s="107"/>
      <c r="B13" s="104"/>
      <c r="C13" s="146"/>
      <c r="D13" s="108"/>
      <c r="E13" s="108" t="s">
        <v>63</v>
      </c>
      <c r="F13" s="109"/>
      <c r="G13" s="119"/>
    </row>
    <row r="14" spans="1:7" ht="12.75">
      <c r="A14" s="113" t="s">
        <v>43</v>
      </c>
      <c r="B14" s="150" t="s">
        <v>41</v>
      </c>
      <c r="C14" s="116" t="s">
        <v>49</v>
      </c>
      <c r="D14" s="114" t="s">
        <v>30</v>
      </c>
      <c r="E14" s="117" t="s">
        <v>62</v>
      </c>
      <c r="F14" s="117" t="s">
        <v>61</v>
      </c>
      <c r="G14" s="147"/>
    </row>
    <row r="15" spans="1:7" ht="12.75">
      <c r="A15" s="152" t="s">
        <v>44</v>
      </c>
      <c r="B15" s="151"/>
      <c r="C15" s="149" t="s">
        <v>50</v>
      </c>
      <c r="D15" s="115">
        <v>2014</v>
      </c>
      <c r="E15" s="144">
        <v>2014</v>
      </c>
      <c r="F15" s="145" t="s">
        <v>78</v>
      </c>
      <c r="G15" s="121" t="s">
        <v>48</v>
      </c>
    </row>
    <row r="16" spans="1:7" ht="14.25">
      <c r="A16" s="167" t="s">
        <v>65</v>
      </c>
      <c r="B16" s="168" t="s">
        <v>72</v>
      </c>
      <c r="C16" s="139" t="s">
        <v>58</v>
      </c>
      <c r="D16" s="170">
        <v>2730000</v>
      </c>
      <c r="E16" s="170">
        <v>2730000</v>
      </c>
      <c r="F16" s="49"/>
      <c r="G16" s="163" t="s">
        <v>79</v>
      </c>
    </row>
    <row r="17" spans="1:7" ht="14.25">
      <c r="A17" s="169" t="s">
        <v>66</v>
      </c>
      <c r="B17" s="168" t="s">
        <v>73</v>
      </c>
      <c r="C17" s="139" t="s">
        <v>58</v>
      </c>
      <c r="D17" s="170">
        <v>720000</v>
      </c>
      <c r="E17" s="170">
        <v>720000</v>
      </c>
      <c r="F17" s="47"/>
      <c r="G17" s="163" t="s">
        <v>79</v>
      </c>
    </row>
    <row r="18" spans="1:7" ht="14.25">
      <c r="A18" s="169" t="s">
        <v>67</v>
      </c>
      <c r="B18" s="168" t="s">
        <v>74</v>
      </c>
      <c r="C18" s="139" t="s">
        <v>58</v>
      </c>
      <c r="D18" s="170">
        <v>126000</v>
      </c>
      <c r="E18" s="170">
        <v>126000</v>
      </c>
      <c r="F18" s="165"/>
      <c r="G18" s="163" t="s">
        <v>79</v>
      </c>
    </row>
    <row r="19" spans="1:7" ht="14.25">
      <c r="A19" s="169" t="s">
        <v>77</v>
      </c>
      <c r="B19" s="168" t="s">
        <v>75</v>
      </c>
      <c r="C19" s="139" t="s">
        <v>58</v>
      </c>
      <c r="D19" s="170">
        <v>424000</v>
      </c>
      <c r="E19" s="170">
        <v>424000</v>
      </c>
      <c r="F19" s="47"/>
      <c r="G19" s="163" t="s">
        <v>79</v>
      </c>
    </row>
    <row r="20" spans="1:7" ht="12.75">
      <c r="A20" s="7"/>
      <c r="B20" s="85"/>
      <c r="C20" s="85"/>
      <c r="D20" s="85"/>
      <c r="E20" s="8"/>
      <c r="F20" s="47"/>
      <c r="G20" s="84"/>
    </row>
    <row r="21" spans="1:7" ht="12.75">
      <c r="A21" s="5"/>
      <c r="B21" s="85"/>
      <c r="C21" s="85"/>
      <c r="D21" s="85"/>
      <c r="E21" s="6"/>
      <c r="F21" s="47"/>
      <c r="G21" s="84"/>
    </row>
    <row r="22" spans="1:7" ht="13.5" thickBot="1">
      <c r="A22" s="32"/>
      <c r="B22" s="15"/>
      <c r="C22" s="15"/>
      <c r="D22" s="15"/>
      <c r="E22" s="15"/>
      <c r="F22" s="48"/>
      <c r="G22" s="131"/>
    </row>
    <row r="23" spans="1:7" ht="13.5" thickBot="1">
      <c r="A23" s="132"/>
      <c r="B23" s="132" t="s">
        <v>57</v>
      </c>
      <c r="C23" s="133"/>
      <c r="D23" s="133">
        <f>SUM(D16:D22)</f>
        <v>4000000</v>
      </c>
      <c r="E23" s="133">
        <f>SUM(E16:E22)</f>
        <v>4000000</v>
      </c>
      <c r="F23" s="136"/>
      <c r="G23" s="137"/>
    </row>
    <row r="24" spans="1:5" ht="12.75">
      <c r="A24" s="122"/>
      <c r="B24" s="2"/>
      <c r="C24" s="2"/>
      <c r="D24" s="2"/>
      <c r="E24" s="2"/>
    </row>
    <row r="25" spans="1:6" ht="14.25">
      <c r="A25" s="123"/>
      <c r="B25" s="59" t="s">
        <v>36</v>
      </c>
      <c r="C25" s="60" t="s">
        <v>33</v>
      </c>
      <c r="D25" s="57" t="s">
        <v>71</v>
      </c>
      <c r="E25" s="56"/>
      <c r="F25" s="173"/>
    </row>
    <row r="26" spans="1:6" ht="13.5">
      <c r="A26" s="123"/>
      <c r="B26" s="62" t="s">
        <v>37</v>
      </c>
      <c r="C26" s="63" t="s">
        <v>34</v>
      </c>
      <c r="D26" s="50"/>
      <c r="E26" s="175"/>
      <c r="F26" s="174"/>
    </row>
    <row r="27" spans="1:6" ht="13.5">
      <c r="A27" s="123"/>
      <c r="B27" s="67" t="s">
        <v>38</v>
      </c>
      <c r="C27" s="60" t="s">
        <v>35</v>
      </c>
      <c r="D27" s="54" t="s">
        <v>76</v>
      </c>
      <c r="E27" s="56"/>
      <c r="F27" s="171"/>
    </row>
    <row r="28" ht="12.75">
      <c r="A28" s="15"/>
    </row>
    <row r="29" ht="12.75">
      <c r="A29" s="15"/>
    </row>
  </sheetData>
  <sheetProtection/>
  <mergeCells count="1">
    <mergeCell ref="B9:E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kesjanahalili</dc:creator>
  <cp:keywords/>
  <dc:description/>
  <cp:lastModifiedBy>Kozeta Ndoi</cp:lastModifiedBy>
  <cp:lastPrinted>2014-04-23T06:46:33Z</cp:lastPrinted>
  <dcterms:created xsi:type="dcterms:W3CDTF">2007-07-10T12:50:28Z</dcterms:created>
  <dcterms:modified xsi:type="dcterms:W3CDTF">2015-04-24T09:12:09Z</dcterms:modified>
  <cp:category/>
  <cp:version/>
  <cp:contentType/>
  <cp:contentStatus/>
</cp:coreProperties>
</file>